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tiff" ContentType="image/tif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20" windowWidth="15480" windowHeight="11640"/>
  </bookViews>
  <sheets>
    <sheet name="red. Fläche" sheetId="1" r:id="rId1"/>
  </sheets>
  <calcPr calcId="125725"/>
</workbook>
</file>

<file path=xl/calcChain.xml><?xml version="1.0" encoding="utf-8"?>
<calcChain xmlns="http://schemas.openxmlformats.org/spreadsheetml/2006/main">
  <c r="G34" i="1"/>
  <c r="G35" s="1"/>
  <c r="K33" l="1"/>
  <c r="K32"/>
  <c r="K31"/>
  <c r="K30"/>
  <c r="K29"/>
  <c r="K28"/>
  <c r="K27"/>
  <c r="K26"/>
  <c r="K25"/>
  <c r="K24"/>
  <c r="K23"/>
  <c r="K21"/>
  <c r="AA18"/>
  <c r="AA17"/>
  <c r="Y17"/>
  <c r="K34" l="1"/>
  <c r="K35" s="1"/>
  <c r="AE24" s="1"/>
  <c r="K37" l="1"/>
  <c r="AC18"/>
  <c r="AE17" s="1"/>
</calcChain>
</file>

<file path=xl/sharedStrings.xml><?xml version="1.0" encoding="utf-8"?>
<sst xmlns="http://schemas.openxmlformats.org/spreadsheetml/2006/main" count="69" uniqueCount="61">
  <si>
    <t>Bodenbedeckung</t>
  </si>
  <si>
    <t>Fläche</t>
  </si>
  <si>
    <t>Koeffizient</t>
  </si>
  <si>
    <t>reduzierte Fläche</t>
  </si>
  <si>
    <t>Ψs</t>
  </si>
  <si>
    <t>Total</t>
  </si>
  <si>
    <t>Ψs mittel 3 = 2: 1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</si>
  <si>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</si>
  <si>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Oberflächenbeschaffenheit</t>
  </si>
  <si>
    <t xml:space="preserve">Extensiv begrünte Flachdächer, </t>
  </si>
  <si>
    <t>je nach Dicke der Humusschicht</t>
  </si>
  <si>
    <t>&gt;50cm</t>
  </si>
  <si>
    <t>25-50cm</t>
  </si>
  <si>
    <t>10-25cm</t>
  </si>
  <si>
    <t>≤ 10cm</t>
  </si>
  <si>
    <t>Plätze und Zufahrten</t>
  </si>
  <si>
    <t>mit Hartbelag</t>
  </si>
  <si>
    <t>mit Rollsplitt</t>
  </si>
  <si>
    <t>mit Holzspänen</t>
  </si>
  <si>
    <t>mit Sickerbelag</t>
  </si>
  <si>
    <t>mit Sickersteinen</t>
  </si>
  <si>
    <t>mit Rasengittersteinen</t>
  </si>
  <si>
    <t>Kiesflachdächer (unabhängig von der Dicke des Kieses)</t>
  </si>
  <si>
    <t xml:space="preserve">Objekt: </t>
  </si>
  <si>
    <t>Humusierte Flächen</t>
  </si>
  <si>
    <t>=</t>
  </si>
  <si>
    <r>
      <rPr>
        <sz val="14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v * </t>
    </r>
    <r>
      <rPr>
        <sz val="14"/>
        <rFont val="Calibri"/>
        <family val="2"/>
        <scheme val="minor"/>
      </rPr>
      <t>S</t>
    </r>
    <r>
      <rPr>
        <sz val="11"/>
        <rFont val="Calibri"/>
        <family val="2"/>
        <scheme val="minor"/>
      </rPr>
      <t>spez</t>
    </r>
  </si>
  <si>
    <r>
      <t xml:space="preserve">60 </t>
    </r>
    <r>
      <rPr>
        <sz val="11"/>
        <color theme="1"/>
        <rFont val="Calibri"/>
        <family val="2"/>
        <scheme val="minor"/>
      </rPr>
      <t xml:space="preserve">* </t>
    </r>
    <r>
      <rPr>
        <sz val="14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s</t>
    </r>
  </si>
  <si>
    <t>x</t>
  </si>
  <si>
    <t>*</t>
  </si>
  <si>
    <r>
      <rPr>
        <sz val="14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Ered</t>
    </r>
  </si>
  <si>
    <r>
      <rPr>
        <b/>
        <sz val="14"/>
        <rFont val="Calibri"/>
        <family val="2"/>
        <scheme val="minor"/>
      </rPr>
      <t>A</t>
    </r>
    <r>
      <rPr>
        <b/>
        <sz val="11"/>
        <rFont val="Calibri"/>
        <family val="2"/>
        <scheme val="minor"/>
      </rPr>
      <t>v</t>
    </r>
  </si>
  <si>
    <r>
      <t>S</t>
    </r>
    <r>
      <rPr>
        <b/>
        <sz val="11"/>
        <color theme="1"/>
        <rFont val="Calibri"/>
        <family val="2"/>
        <scheme val="minor"/>
      </rPr>
      <t>spez</t>
    </r>
  </si>
  <si>
    <r>
      <t>ƒ</t>
    </r>
    <r>
      <rPr>
        <b/>
        <sz val="11"/>
        <color theme="1"/>
        <rFont val="Calibri"/>
        <family val="2"/>
      </rPr>
      <t>s</t>
    </r>
  </si>
  <si>
    <r>
      <rPr>
        <b/>
        <sz val="14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>Ered</t>
    </r>
  </si>
  <si>
    <r>
      <rPr>
        <b/>
        <sz val="16"/>
        <color theme="1"/>
        <rFont val="Calibri"/>
        <family val="2"/>
        <scheme val="minor"/>
      </rPr>
      <t>q</t>
    </r>
    <r>
      <rPr>
        <b/>
        <sz val="11"/>
        <color theme="1"/>
        <rFont val="Calibri"/>
        <family val="2"/>
        <scheme val="minor"/>
      </rPr>
      <t>ab</t>
    </r>
    <r>
      <rPr>
        <sz val="11"/>
        <color theme="1"/>
        <rFont val="Calibri"/>
        <family val="2"/>
        <scheme val="minor"/>
      </rPr>
      <t xml:space="preserve"> =</t>
    </r>
  </si>
  <si>
    <t xml:space="preserve"> [ha]</t>
  </si>
  <si>
    <r>
      <t xml:space="preserve"> [m</t>
    </r>
    <r>
      <rPr>
        <sz val="11"/>
        <color theme="1"/>
        <rFont val="Calibri"/>
        <family val="2"/>
      </rPr>
      <t>²</t>
    </r>
    <r>
      <rPr>
        <sz val="11"/>
        <color theme="1"/>
        <rFont val="Calibri"/>
        <family val="2"/>
        <scheme val="minor"/>
      </rPr>
      <t>]</t>
    </r>
  </si>
  <si>
    <r>
      <t>Berechnung der reduzierten Fläche  A</t>
    </r>
    <r>
      <rPr>
        <b/>
        <sz val="11"/>
        <color theme="1"/>
        <rFont val="Calibri"/>
        <family val="2"/>
        <scheme val="minor"/>
      </rPr>
      <t>Ered</t>
    </r>
  </si>
  <si>
    <r>
      <t>Berechnung der spezifischen Abflussmenge der Versickerung  q</t>
    </r>
    <r>
      <rPr>
        <b/>
        <sz val="11"/>
        <color theme="1"/>
        <rFont val="Calibri"/>
        <family val="2"/>
        <scheme val="minor"/>
      </rPr>
      <t>ab</t>
    </r>
  </si>
  <si>
    <t>Artikel:</t>
  </si>
  <si>
    <t>ausg. Kies- und extensiv begrünte Flachdächer --&gt; s. unten)</t>
  </si>
  <si>
    <r>
      <t>Gesamtfläche in m</t>
    </r>
    <r>
      <rPr>
        <b/>
        <sz val="11"/>
        <color theme="1"/>
        <rFont val="Calibri"/>
        <family val="2"/>
      </rPr>
      <t>²</t>
    </r>
    <r>
      <rPr>
        <b/>
        <sz val="11"/>
        <color theme="1"/>
        <rFont val="Calibri"/>
        <family val="2"/>
        <scheme val="minor"/>
      </rPr>
      <t xml:space="preserve"> </t>
    </r>
  </si>
  <si>
    <t>Resultate</t>
  </si>
  <si>
    <t>:</t>
  </si>
  <si>
    <t>zur Verfügung stehende Fläche für die Versickerung</t>
  </si>
  <si>
    <t>spezifische Sickerleistung der Versickerungsschicht</t>
  </si>
  <si>
    <t>Sicherheitsfaktor</t>
  </si>
  <si>
    <t>reduzierte Fläche(n) der betroffenen Parzelle(n)</t>
  </si>
  <si>
    <t>= auszufüllende Felder</t>
  </si>
  <si>
    <t xml:space="preserve">   Versickerungsanlagen" des AfU zu übertragen</t>
  </si>
  <si>
    <t>(einzuhaltende Bedingungen bei Versickerungen)</t>
  </si>
  <si>
    <t>ACHTUNG</t>
  </si>
  <si>
    <t>Flache und geneigte Dächer (unabhängig von Material + Bedeckung,</t>
  </si>
  <si>
    <t>DIE ANGEGEBENEN, ZWINGEND ZU BERÜCKSICHTIGENDEN WERTE GELTEN NUR FÜR DIE</t>
  </si>
  <si>
    <t>GEMEINDE GURMELS! Sie können von Werten in anderen Gemeinden abweichen.</t>
  </si>
  <si>
    <t xml:space="preserve">= in Tabelle "Dimensionierung der Rückhaltevolumens für kleine Retentions- und </t>
  </si>
  <si>
    <t xml:space="preserve">Datum und Unterschrift: </t>
  </si>
  <si>
    <t>Das vorliegende Dokument ist zusammen mit den Tabellen des AfU "Ist das Bau- oder Renovationsvorhaben aus Sicht des Gewässerschutzes konform" und "Dimensionierung der Rückhaltevolumens für kleine Retentions- und versickerungsanlagen" sowie einer Schemaskizze der Anlage mit dem Baugesuch in 5-facher Ausführung abzugeben.</t>
  </si>
  <si>
    <t>Gemeinde Gurmels</t>
  </si>
  <si>
    <t xml:space="preserve"> [l/min pro m²]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</si>
</sst>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0.0"/>
    <numFmt numFmtId="165" formatCode="#,##0.0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339966"/>
      <name val="Calibri"/>
      <family val="2"/>
      <scheme val="minor"/>
    </font>
    <font>
      <b/>
      <sz val="9"/>
      <color rgb="FF006666"/>
      <name val="Century Gothic"/>
      <family val="2"/>
    </font>
    <font>
      <sz val="9"/>
      <color rgb="FF006666"/>
      <name val="Century Gothic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4" xfId="0" applyBorder="1"/>
    <xf numFmtId="0" fontId="0" fillId="0" borderId="10" xfId="0" applyBorder="1"/>
    <xf numFmtId="0" fontId="0" fillId="0" borderId="0" xfId="0" applyFont="1"/>
    <xf numFmtId="0" fontId="4" fillId="0" borderId="0" xfId="0" applyFont="1"/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6" xfId="0" applyBorder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0" fillId="0" borderId="0" xfId="0" applyAlignment="1"/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0" fillId="0" borderId="0" xfId="0" applyAlignment="1">
      <alignment horizontal="center"/>
    </xf>
    <xf numFmtId="0" fontId="6" fillId="0" borderId="2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22" xfId="0" applyBorder="1"/>
    <xf numFmtId="0" fontId="13" fillId="0" borderId="22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2" fillId="0" borderId="0" xfId="0" applyFont="1"/>
    <xf numFmtId="0" fontId="16" fillId="0" borderId="0" xfId="0" applyFont="1"/>
    <xf numFmtId="0" fontId="2" fillId="0" borderId="0" xfId="0" applyFont="1"/>
    <xf numFmtId="165" fontId="0" fillId="0" borderId="0" xfId="0" applyNumberFormat="1"/>
    <xf numFmtId="3" fontId="18" fillId="0" borderId="8" xfId="1" applyNumberFormat="1" applyFont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/>
    </xf>
    <xf numFmtId="0" fontId="0" fillId="0" borderId="0" xfId="0" applyFill="1"/>
    <xf numFmtId="0" fontId="7" fillId="0" borderId="0" xfId="0" applyFont="1" applyFill="1"/>
    <xf numFmtId="0" fontId="10" fillId="0" borderId="0" xfId="0" applyFont="1" applyFill="1"/>
    <xf numFmtId="3" fontId="2" fillId="0" borderId="6" xfId="1" applyNumberFormat="1" applyFont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8" fillId="0" borderId="0" xfId="0" applyFont="1"/>
    <xf numFmtId="0" fontId="20" fillId="0" borderId="0" xfId="0" applyFont="1"/>
    <xf numFmtId="0" fontId="0" fillId="0" borderId="0" xfId="0" quotePrefix="1"/>
    <xf numFmtId="0" fontId="0" fillId="0" borderId="0" xfId="0" applyAlignment="1">
      <alignment vertical="top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164" fontId="0" fillId="0" borderId="17" xfId="0" applyNumberFormat="1" applyFont="1" applyBorder="1" applyAlignment="1">
      <alignment horizontal="center" vertical="center"/>
    </xf>
    <xf numFmtId="0" fontId="0" fillId="0" borderId="16" xfId="0" applyFont="1" applyBorder="1" applyAlignment="1">
      <alignment vertical="center"/>
    </xf>
    <xf numFmtId="3" fontId="0" fillId="0" borderId="17" xfId="0" applyNumberFormat="1" applyFont="1" applyBorder="1" applyAlignment="1">
      <alignment horizontal="center" vertical="center"/>
    </xf>
    <xf numFmtId="0" fontId="0" fillId="0" borderId="23" xfId="0" applyFont="1" applyBorder="1" applyAlignment="1">
      <alignment vertical="center"/>
    </xf>
    <xf numFmtId="164" fontId="0" fillId="0" borderId="16" xfId="0" applyNumberFormat="1" applyFont="1" applyBorder="1" applyAlignment="1">
      <alignment horizontal="center" vertical="center"/>
    </xf>
    <xf numFmtId="3" fontId="0" fillId="0" borderId="20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164" fontId="0" fillId="0" borderId="19" xfId="0" applyNumberFormat="1" applyFont="1" applyBorder="1" applyAlignment="1">
      <alignment horizontal="center" vertical="center"/>
    </xf>
    <xf numFmtId="3" fontId="0" fillId="0" borderId="19" xfId="0" applyNumberFormat="1" applyFont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/>
    </xf>
    <xf numFmtId="3" fontId="0" fillId="0" borderId="10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3" fontId="0" fillId="0" borderId="17" xfId="0" applyNumberFormat="1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2" fillId="0" borderId="27" xfId="0" applyFont="1" applyBorder="1"/>
    <xf numFmtId="0" fontId="12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22" xfId="0" applyBorder="1" applyAlignment="1">
      <alignment vertical="top"/>
    </xf>
    <xf numFmtId="0" fontId="0" fillId="0" borderId="30" xfId="0" applyBorder="1"/>
    <xf numFmtId="0" fontId="0" fillId="0" borderId="22" xfId="0" applyFont="1" applyBorder="1" applyAlignment="1">
      <alignment vertical="top"/>
    </xf>
    <xf numFmtId="0" fontId="0" fillId="0" borderId="31" xfId="0" applyBorder="1"/>
    <xf numFmtId="0" fontId="0" fillId="0" borderId="31" xfId="0" applyBorder="1" applyAlignment="1">
      <alignment horizontal="center"/>
    </xf>
    <xf numFmtId="0" fontId="17" fillId="0" borderId="0" xfId="0" applyFont="1"/>
    <xf numFmtId="0" fontId="0" fillId="2" borderId="0" xfId="0" applyFill="1" applyProtection="1">
      <protection locked="0"/>
    </xf>
    <xf numFmtId="0" fontId="7" fillId="2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3" fontId="0" fillId="2" borderId="17" xfId="0" applyNumberFormat="1" applyFont="1" applyFill="1" applyBorder="1" applyAlignment="1" applyProtection="1">
      <alignment horizontal="center" vertical="center"/>
      <protection locked="0"/>
    </xf>
    <xf numFmtId="3" fontId="0" fillId="2" borderId="20" xfId="0" applyNumberFormat="1" applyFont="1" applyFill="1" applyBorder="1" applyAlignment="1" applyProtection="1">
      <alignment horizontal="center" vertical="center"/>
      <protection locked="0"/>
    </xf>
    <xf numFmtId="3" fontId="0" fillId="2" borderId="19" xfId="0" applyNumberFormat="1" applyFont="1" applyFill="1" applyBorder="1" applyAlignment="1" applyProtection="1">
      <alignment horizontal="center" vertical="center"/>
      <protection locked="0"/>
    </xf>
    <xf numFmtId="3" fontId="0" fillId="2" borderId="16" xfId="0" applyNumberFormat="1" applyFont="1" applyFill="1" applyBorder="1" applyAlignment="1" applyProtection="1">
      <alignment horizontal="center" vertical="center"/>
      <protection locked="0"/>
    </xf>
    <xf numFmtId="3" fontId="0" fillId="2" borderId="16" xfId="1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Protection="1">
      <protection locked="0"/>
    </xf>
    <xf numFmtId="43" fontId="0" fillId="0" borderId="8" xfId="0" applyNumberFormat="1" applyBorder="1" applyAlignment="1" applyProtection="1">
      <alignment horizontal="center" vertical="center"/>
      <protection hidden="1"/>
    </xf>
    <xf numFmtId="2" fontId="19" fillId="0" borderId="0" xfId="0" applyNumberFormat="1" applyFont="1" applyFill="1" applyAlignment="1" applyProtection="1">
      <alignment horizontal="center" vertical="center"/>
      <protection hidden="1"/>
    </xf>
    <xf numFmtId="0" fontId="3" fillId="0" borderId="6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Dezimal" xfId="1" builtinId="3"/>
    <cellStyle name="Standard" xfId="0" builtinId="0"/>
  </cellStyles>
  <dxfs count="0"/>
  <tableStyles count="0" defaultTableStyle="TableStyleMedium2" defaultPivotStyle="PivotStyleLight16"/>
  <colors>
    <mruColors>
      <color rgb="FFFFFF99"/>
      <color rgb="FF006666"/>
      <color rgb="FF003300"/>
      <color rgb="FF339966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658368</xdr:colOff>
      <xdr:row>3</xdr:row>
      <xdr:rowOff>33528</xdr:rowOff>
    </xdr:to>
    <xdr:pic>
      <xdr:nvPicPr>
        <xdr:cNvPr id="2" name="Grafik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0"/>
          <a:ext cx="658368" cy="719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40"/>
  <sheetViews>
    <sheetView tabSelected="1" showWhiteSpace="0" topLeftCell="A10" zoomScale="75" zoomScaleNormal="75" workbookViewId="0">
      <selection activeCell="AE21" sqref="AE21"/>
    </sheetView>
  </sheetViews>
  <sheetFormatPr baseColWidth="10" defaultRowHeight="15"/>
  <cols>
    <col min="1" max="1" width="5.140625" customWidth="1"/>
    <col min="4" max="4" width="17" customWidth="1"/>
    <col min="5" max="5" width="10.28515625" style="1" customWidth="1"/>
    <col min="6" max="6" width="5" customWidth="1"/>
    <col min="7" max="7" width="8.42578125" customWidth="1"/>
    <col min="8" max="8" width="2.7109375" customWidth="1"/>
    <col min="9" max="9" width="10.140625" customWidth="1"/>
    <col min="10" max="10" width="2.7109375" customWidth="1"/>
    <col min="11" max="11" width="15.7109375" customWidth="1"/>
    <col min="12" max="12" width="7.7109375" customWidth="1"/>
    <col min="13" max="15" width="11.42578125" hidden="1" customWidth="1"/>
    <col min="16" max="16" width="1" hidden="1" customWidth="1"/>
    <col min="17" max="17" width="5.5703125" hidden="1" customWidth="1"/>
    <col min="18" max="18" width="1.28515625" customWidth="1"/>
    <col min="19" max="19" width="9.42578125" customWidth="1"/>
    <col min="20" max="20" width="2" style="1" customWidth="1"/>
    <col min="21" max="21" width="12.28515625" customWidth="1"/>
    <col min="22" max="22" width="2.7109375" customWidth="1"/>
    <col min="23" max="23" width="7.28515625" customWidth="1"/>
    <col min="24" max="24" width="2.7109375" customWidth="1"/>
    <col min="25" max="25" width="7.42578125" customWidth="1"/>
    <col min="26" max="26" width="2.7109375" style="39" customWidth="1"/>
    <col min="27" max="27" width="5.140625" customWidth="1"/>
    <col min="28" max="28" width="2.7109375" customWidth="1"/>
    <col min="29" max="29" width="10" customWidth="1"/>
    <col min="30" max="30" width="2.7109375" customWidth="1"/>
    <col min="31" max="31" width="9.7109375" customWidth="1"/>
    <col min="32" max="32" width="10.28515625" customWidth="1"/>
    <col min="33" max="33" width="3.140625" customWidth="1"/>
  </cols>
  <sheetData>
    <row r="1" spans="2:28" s="1" customFormat="1" ht="18" customHeight="1">
      <c r="G1" s="24"/>
      <c r="Y1" s="24"/>
      <c r="Z1" s="39"/>
    </row>
    <row r="2" spans="2:28" s="1" customFormat="1" ht="18" customHeight="1">
      <c r="E2" s="24"/>
      <c r="G2" s="25"/>
      <c r="Y2" s="24"/>
      <c r="Z2" s="39"/>
      <c r="AA2" s="25"/>
    </row>
    <row r="3" spans="2:28" s="1" customFormat="1" ht="18" customHeight="1">
      <c r="C3" s="107" t="s">
        <v>59</v>
      </c>
      <c r="E3" s="25"/>
      <c r="G3" s="25"/>
      <c r="Y3" s="25"/>
      <c r="Z3" s="39"/>
      <c r="AA3" s="25"/>
    </row>
    <row r="4" spans="2:28" s="1" customFormat="1" ht="15.75">
      <c r="Z4" s="65"/>
      <c r="AB4" s="25"/>
    </row>
    <row r="5" spans="2:28" s="1" customFormat="1" ht="15.75">
      <c r="Z5" s="65"/>
      <c r="AB5" s="25"/>
    </row>
    <row r="6" spans="2:28" s="1" customFormat="1" ht="15.75">
      <c r="Z6" s="65"/>
      <c r="AB6" s="25"/>
    </row>
    <row r="7" spans="2:28" s="1" customFormat="1" ht="18.75">
      <c r="B7" s="22" t="s">
        <v>23</v>
      </c>
      <c r="C7" s="108"/>
      <c r="D7" s="108"/>
      <c r="E7" s="108"/>
      <c r="F7" s="109"/>
      <c r="G7" s="109"/>
      <c r="S7" s="50"/>
      <c r="T7" s="52"/>
      <c r="U7" s="63" t="s">
        <v>49</v>
      </c>
      <c r="Z7" s="65"/>
      <c r="AB7" s="25"/>
    </row>
    <row r="8" spans="2:28" s="52" customFormat="1" ht="9" customHeight="1">
      <c r="B8" s="53"/>
      <c r="F8" s="53"/>
      <c r="G8" s="53"/>
      <c r="Z8" s="66"/>
      <c r="AB8" s="54"/>
    </row>
    <row r="9" spans="2:28" s="1" customFormat="1" ht="18.75">
      <c r="B9" s="22" t="s">
        <v>40</v>
      </c>
      <c r="C9" s="108"/>
      <c r="D9" s="110"/>
      <c r="F9" s="22"/>
      <c r="G9" s="22"/>
      <c r="S9" s="62" t="s">
        <v>43</v>
      </c>
      <c r="T9" s="61"/>
      <c r="U9" s="63" t="s">
        <v>56</v>
      </c>
      <c r="Z9" s="65"/>
      <c r="AB9" s="25"/>
    </row>
    <row r="10" spans="2:28" s="1" customFormat="1" ht="18.75">
      <c r="B10" s="22"/>
      <c r="C10" s="52"/>
      <c r="D10" s="52"/>
      <c r="F10" s="22"/>
      <c r="G10" s="22"/>
      <c r="U10" s="64" t="s">
        <v>50</v>
      </c>
      <c r="Z10" s="65"/>
      <c r="AB10" s="25"/>
    </row>
    <row r="11" spans="2:28" s="1" customFormat="1" ht="18.75">
      <c r="B11" s="22"/>
      <c r="C11" s="52"/>
      <c r="D11" s="52"/>
      <c r="F11" s="22"/>
      <c r="G11" s="22"/>
      <c r="U11" s="64"/>
      <c r="Z11" s="65"/>
      <c r="AB11" s="25"/>
    </row>
    <row r="12" spans="2:28" s="1" customFormat="1" ht="18.75">
      <c r="B12" s="22"/>
      <c r="C12" s="52"/>
      <c r="D12" s="52"/>
      <c r="F12" s="22"/>
      <c r="G12" s="22"/>
      <c r="U12" s="64"/>
      <c r="Z12" s="65"/>
      <c r="AB12" s="25"/>
    </row>
    <row r="13" spans="2:28" s="1" customFormat="1" ht="18.75">
      <c r="B13" s="22"/>
      <c r="I13" s="23"/>
      <c r="S13" s="22"/>
      <c r="T13" s="22"/>
      <c r="Z13" s="65"/>
      <c r="AB13" s="25"/>
    </row>
    <row r="14" spans="2:28" s="1" customFormat="1" ht="18.75">
      <c r="B14" s="22" t="s">
        <v>38</v>
      </c>
      <c r="S14" s="22" t="s">
        <v>39</v>
      </c>
      <c r="T14" s="22"/>
      <c r="Z14" s="65"/>
      <c r="AB14" s="25"/>
    </row>
    <row r="15" spans="2:28" s="1" customFormat="1" ht="15.75" thickBot="1">
      <c r="B15" s="2"/>
      <c r="C15" s="2"/>
      <c r="D15" s="4"/>
      <c r="E15" s="4"/>
      <c r="F15" s="2"/>
      <c r="G15" s="2"/>
      <c r="S15" s="34" t="s">
        <v>51</v>
      </c>
      <c r="T15" s="34"/>
      <c r="U15" s="34"/>
      <c r="Z15" s="39"/>
    </row>
    <row r="16" spans="2:28" s="1" customFormat="1" ht="16.5" customHeight="1" thickBot="1">
      <c r="B16" s="8" t="s">
        <v>42</v>
      </c>
      <c r="C16" s="9"/>
      <c r="D16" s="56"/>
      <c r="E16" s="10"/>
      <c r="F16" s="11"/>
      <c r="G16" s="111">
        <v>0</v>
      </c>
      <c r="H16" s="13"/>
      <c r="I16" s="13"/>
      <c r="J16" s="13"/>
      <c r="K16" s="13"/>
      <c r="S16" s="34"/>
      <c r="T16" s="34"/>
      <c r="U16" s="34"/>
      <c r="Z16" s="39"/>
    </row>
    <row r="17" spans="1:33" s="1" customFormat="1" ht="19.5" customHeight="1" thickBot="1">
      <c r="B17" s="14"/>
      <c r="C17" s="14"/>
      <c r="D17" s="15"/>
      <c r="E17" s="15"/>
      <c r="F17" s="15"/>
      <c r="G17" s="14"/>
      <c r="H17" s="13"/>
      <c r="I17" s="13"/>
      <c r="J17" s="13"/>
      <c r="K17" s="10"/>
      <c r="S17" s="122" t="s">
        <v>35</v>
      </c>
      <c r="T17" s="51"/>
      <c r="U17" s="40" t="s">
        <v>26</v>
      </c>
      <c r="V17" s="122" t="s">
        <v>28</v>
      </c>
      <c r="W17" s="43">
        <v>1</v>
      </c>
      <c r="X17" s="122" t="s">
        <v>25</v>
      </c>
      <c r="Y17" s="44">
        <f>AE21</f>
        <v>0</v>
      </c>
      <c r="Z17" s="67" t="s">
        <v>29</v>
      </c>
      <c r="AA17" s="43">
        <f>AE22</f>
        <v>1.8</v>
      </c>
      <c r="AB17" s="122" t="s">
        <v>28</v>
      </c>
      <c r="AC17" s="43">
        <v>1</v>
      </c>
      <c r="AD17" s="122" t="s">
        <v>25</v>
      </c>
      <c r="AE17" s="119" t="e">
        <f xml:space="preserve"> (Y17*AA17)/(Y18*AA18)*(AC17/AC18)</f>
        <v>#DIV/0!</v>
      </c>
    </row>
    <row r="18" spans="1:33" ht="20.25" customHeight="1">
      <c r="A18" s="1"/>
      <c r="B18" s="26" t="s">
        <v>0</v>
      </c>
      <c r="C18" s="27"/>
      <c r="D18" s="27"/>
      <c r="E18" s="27"/>
      <c r="F18" s="28"/>
      <c r="G18" s="57" t="s">
        <v>1</v>
      </c>
      <c r="H18" s="16"/>
      <c r="I18" s="57" t="s">
        <v>2</v>
      </c>
      <c r="J18" s="10"/>
      <c r="K18" s="57" t="s">
        <v>3</v>
      </c>
      <c r="L18" s="1"/>
      <c r="R18" s="1"/>
      <c r="S18" s="122"/>
      <c r="T18" s="51"/>
      <c r="U18" s="41" t="s">
        <v>27</v>
      </c>
      <c r="V18" s="122"/>
      <c r="W18" s="39" t="s">
        <v>30</v>
      </c>
      <c r="X18" s="122"/>
      <c r="Y18" s="41">
        <v>60</v>
      </c>
      <c r="Z18" s="39" t="s">
        <v>29</v>
      </c>
      <c r="AA18" s="41">
        <f>AE23</f>
        <v>1</v>
      </c>
      <c r="AB18" s="122"/>
      <c r="AC18" s="41">
        <f>AE24</f>
        <v>0</v>
      </c>
      <c r="AD18" s="122"/>
      <c r="AE18" s="119"/>
      <c r="AF18" s="1"/>
      <c r="AG18" s="1"/>
    </row>
    <row r="19" spans="1:33" ht="16.5" customHeight="1" thickBot="1">
      <c r="A19" s="1"/>
      <c r="B19" s="29"/>
      <c r="C19" s="30"/>
      <c r="D19" s="30"/>
      <c r="E19" s="30"/>
      <c r="F19" s="31"/>
      <c r="G19" s="58" t="s">
        <v>7</v>
      </c>
      <c r="H19" s="3"/>
      <c r="I19" s="59" t="s">
        <v>4</v>
      </c>
      <c r="J19" s="60"/>
      <c r="K19" s="58" t="s">
        <v>7</v>
      </c>
      <c r="L19" s="1"/>
      <c r="R19" s="1"/>
      <c r="S19" s="1"/>
      <c r="U19" s="1"/>
      <c r="V19" s="1"/>
      <c r="W19" s="1"/>
      <c r="X19" s="1"/>
      <c r="Y19" s="1"/>
      <c r="AA19" s="1"/>
      <c r="AB19" s="1"/>
      <c r="AC19" s="1"/>
      <c r="AD19" s="1"/>
      <c r="AE19" s="1"/>
      <c r="AF19" s="1"/>
      <c r="AG19" s="1"/>
    </row>
    <row r="20" spans="1:33" ht="20.25" customHeight="1">
      <c r="A20" s="5"/>
      <c r="B20" s="17" t="s">
        <v>8</v>
      </c>
      <c r="C20" s="14"/>
      <c r="D20" s="14"/>
      <c r="E20" s="14"/>
      <c r="F20" s="18"/>
      <c r="G20" s="19"/>
      <c r="H20" s="20"/>
      <c r="I20" s="18"/>
      <c r="J20" s="21"/>
      <c r="K20" s="18"/>
      <c r="L20" s="1"/>
      <c r="R20" s="1"/>
      <c r="S20" s="1"/>
      <c r="U20" s="1"/>
      <c r="V20" s="1"/>
      <c r="W20" s="1"/>
      <c r="X20" s="1"/>
      <c r="Y20" s="1"/>
      <c r="AA20" s="1"/>
      <c r="AB20" s="1"/>
      <c r="AC20" s="1"/>
      <c r="AD20" s="1"/>
      <c r="AE20" s="1"/>
      <c r="AF20" s="1"/>
      <c r="AG20" s="1"/>
    </row>
    <row r="21" spans="1:33" ht="20.25" customHeight="1">
      <c r="A21" s="5"/>
      <c r="B21" s="69" t="s">
        <v>53</v>
      </c>
      <c r="C21" s="71"/>
      <c r="D21" s="71"/>
      <c r="E21" s="71"/>
      <c r="F21" s="72"/>
      <c r="G21" s="112">
        <v>0</v>
      </c>
      <c r="H21" s="73"/>
      <c r="I21" s="74">
        <v>1</v>
      </c>
      <c r="J21" s="75"/>
      <c r="K21" s="76">
        <f t="shared" ref="K21:K34" si="0">G21*I21</f>
        <v>0</v>
      </c>
      <c r="L21" s="1"/>
      <c r="R21" s="1"/>
      <c r="S21" s="45" t="s">
        <v>31</v>
      </c>
      <c r="T21" s="45" t="s">
        <v>44</v>
      </c>
      <c r="U21" s="1" t="s">
        <v>45</v>
      </c>
      <c r="V21" s="1"/>
      <c r="W21" s="1"/>
      <c r="X21" s="1"/>
      <c r="Y21" s="1"/>
      <c r="AA21" s="1"/>
      <c r="AB21" s="1"/>
      <c r="AC21" s="1"/>
      <c r="AD21" s="1"/>
      <c r="AE21" s="117">
        <v>0</v>
      </c>
      <c r="AF21" s="1" t="s">
        <v>37</v>
      </c>
      <c r="AG21" s="1"/>
    </row>
    <row r="22" spans="1:33" s="1" customFormat="1" ht="18" customHeight="1">
      <c r="A22" s="5"/>
      <c r="B22" s="104" t="s">
        <v>41</v>
      </c>
      <c r="C22" s="70"/>
      <c r="D22" s="70"/>
      <c r="E22" s="70"/>
      <c r="F22" s="77"/>
      <c r="G22" s="113"/>
      <c r="H22" s="73"/>
      <c r="I22" s="78"/>
      <c r="J22" s="75"/>
      <c r="K22" s="79"/>
      <c r="S22" s="22" t="s">
        <v>32</v>
      </c>
      <c r="T22" s="45" t="s">
        <v>44</v>
      </c>
      <c r="U22" s="1" t="s">
        <v>46</v>
      </c>
      <c r="Z22" s="39"/>
      <c r="AE22" s="1">
        <v>1.8</v>
      </c>
      <c r="AF22" s="1" t="s">
        <v>60</v>
      </c>
    </row>
    <row r="23" spans="1:33" ht="20.25" customHeight="1">
      <c r="A23" s="5"/>
      <c r="B23" s="71" t="s">
        <v>22</v>
      </c>
      <c r="C23" s="80"/>
      <c r="D23" s="80"/>
      <c r="E23" s="80"/>
      <c r="F23" s="81"/>
      <c r="G23" s="114">
        <v>0</v>
      </c>
      <c r="H23" s="73"/>
      <c r="I23" s="82">
        <v>0.8</v>
      </c>
      <c r="J23" s="75"/>
      <c r="K23" s="83">
        <f t="shared" si="0"/>
        <v>0</v>
      </c>
      <c r="L23" s="1"/>
      <c r="R23" s="1"/>
      <c r="S23" s="46" t="s">
        <v>33</v>
      </c>
      <c r="T23" s="45" t="s">
        <v>44</v>
      </c>
      <c r="U23" s="1" t="s">
        <v>47</v>
      </c>
      <c r="V23" s="1"/>
      <c r="W23" s="1"/>
      <c r="X23" s="1"/>
      <c r="Y23" s="1"/>
      <c r="AA23" s="1"/>
      <c r="AB23" s="1"/>
      <c r="AC23" s="1"/>
      <c r="AD23" s="1"/>
      <c r="AE23" s="1">
        <v>1</v>
      </c>
      <c r="AF23" s="1"/>
      <c r="AG23" s="1"/>
    </row>
    <row r="24" spans="1:33" ht="20.25" customHeight="1">
      <c r="A24" s="5"/>
      <c r="B24" s="71" t="s">
        <v>9</v>
      </c>
      <c r="C24" s="71"/>
      <c r="D24" s="71"/>
      <c r="E24" s="32" t="s">
        <v>11</v>
      </c>
      <c r="F24" s="72"/>
      <c r="G24" s="112">
        <v>0</v>
      </c>
      <c r="H24" s="73"/>
      <c r="I24" s="84">
        <v>0.1</v>
      </c>
      <c r="J24" s="75"/>
      <c r="K24" s="85">
        <f t="shared" si="0"/>
        <v>0</v>
      </c>
      <c r="L24" s="1"/>
      <c r="N24" s="2"/>
      <c r="R24" s="1"/>
      <c r="S24" s="47" t="s">
        <v>34</v>
      </c>
      <c r="T24" s="45" t="s">
        <v>44</v>
      </c>
      <c r="U24" s="1" t="s">
        <v>48</v>
      </c>
      <c r="V24" s="1"/>
      <c r="W24" s="1"/>
      <c r="X24" s="1"/>
      <c r="Y24" s="1"/>
      <c r="AA24" s="1"/>
      <c r="AB24" s="1"/>
      <c r="AC24" s="1"/>
      <c r="AD24" s="1"/>
      <c r="AE24" s="48">
        <f>K35/10000</f>
        <v>0</v>
      </c>
      <c r="AF24" s="1" t="s">
        <v>36</v>
      </c>
      <c r="AG24" s="1"/>
    </row>
    <row r="25" spans="1:33" ht="20.25" customHeight="1">
      <c r="A25" s="5"/>
      <c r="B25" s="86" t="s">
        <v>10</v>
      </c>
      <c r="C25" s="87"/>
      <c r="D25" s="87"/>
      <c r="E25" s="87" t="s">
        <v>12</v>
      </c>
      <c r="F25" s="73"/>
      <c r="G25" s="115">
        <v>0</v>
      </c>
      <c r="H25" s="73"/>
      <c r="I25" s="82">
        <v>0.2</v>
      </c>
      <c r="J25" s="75"/>
      <c r="K25" s="83">
        <f t="shared" si="0"/>
        <v>0</v>
      </c>
      <c r="L25" s="1"/>
      <c r="N25" s="3"/>
      <c r="R25" s="1"/>
      <c r="S25" s="1"/>
      <c r="U25" s="64"/>
      <c r="V25" s="1"/>
      <c r="W25" s="1"/>
      <c r="X25" s="1"/>
      <c r="Y25" s="1"/>
      <c r="AA25" s="1"/>
      <c r="AB25" s="1"/>
      <c r="AC25" s="1"/>
      <c r="AD25" s="1"/>
      <c r="AE25" s="1"/>
      <c r="AF25" s="1"/>
      <c r="AG25" s="1"/>
    </row>
    <row r="26" spans="1:33" ht="20.25" customHeight="1">
      <c r="A26" s="5"/>
      <c r="B26" s="86"/>
      <c r="C26" s="87"/>
      <c r="D26" s="87"/>
      <c r="E26" s="87" t="s">
        <v>13</v>
      </c>
      <c r="F26" s="73"/>
      <c r="G26" s="115">
        <v>0</v>
      </c>
      <c r="H26" s="73"/>
      <c r="I26" s="84">
        <v>0.4</v>
      </c>
      <c r="J26" s="75"/>
      <c r="K26" s="83">
        <f t="shared" si="0"/>
        <v>0</v>
      </c>
      <c r="L26" s="1"/>
      <c r="N26" s="3"/>
      <c r="R26" s="1"/>
      <c r="S26" s="96" t="s">
        <v>52</v>
      </c>
      <c r="T26" s="97" t="s">
        <v>44</v>
      </c>
      <c r="U26" s="98" t="s">
        <v>54</v>
      </c>
      <c r="V26" s="98"/>
      <c r="W26" s="98"/>
      <c r="X26" s="98"/>
      <c r="Y26" s="98"/>
      <c r="Z26" s="99"/>
      <c r="AA26" s="98"/>
      <c r="AB26" s="98"/>
      <c r="AC26" s="98"/>
      <c r="AD26" s="98"/>
      <c r="AE26" s="98"/>
      <c r="AF26" s="100"/>
      <c r="AG26" s="1"/>
    </row>
    <row r="27" spans="1:33" ht="20.25" customHeight="1">
      <c r="A27" s="5"/>
      <c r="B27" s="88"/>
      <c r="C27" s="70"/>
      <c r="D27" s="70"/>
      <c r="E27" s="33" t="s">
        <v>14</v>
      </c>
      <c r="F27" s="77"/>
      <c r="G27" s="113">
        <v>0</v>
      </c>
      <c r="H27" s="73"/>
      <c r="I27" s="74">
        <v>0.7</v>
      </c>
      <c r="J27" s="75"/>
      <c r="K27" s="85">
        <f t="shared" si="0"/>
        <v>0</v>
      </c>
      <c r="L27" s="1"/>
      <c r="N27" s="2"/>
      <c r="R27" s="1"/>
      <c r="S27" s="101"/>
      <c r="T27" s="42"/>
      <c r="U27" s="102" t="s">
        <v>55</v>
      </c>
      <c r="V27" s="42"/>
      <c r="W27" s="42"/>
      <c r="X27" s="42"/>
      <c r="Y27" s="42"/>
      <c r="Z27" s="67"/>
      <c r="AA27" s="42"/>
      <c r="AB27" s="42"/>
      <c r="AC27" s="42"/>
      <c r="AD27" s="42"/>
      <c r="AE27" s="42"/>
      <c r="AF27" s="103"/>
      <c r="AG27" s="1"/>
    </row>
    <row r="28" spans="1:33" ht="20.25" customHeight="1">
      <c r="A28" s="5"/>
      <c r="B28" s="71" t="s">
        <v>15</v>
      </c>
      <c r="C28" s="71"/>
      <c r="D28" s="71" t="s">
        <v>16</v>
      </c>
      <c r="E28" s="71"/>
      <c r="F28" s="72"/>
      <c r="G28" s="112">
        <v>0</v>
      </c>
      <c r="H28" s="73"/>
      <c r="I28" s="74">
        <v>1</v>
      </c>
      <c r="J28" s="75"/>
      <c r="K28" s="83">
        <f t="shared" si="0"/>
        <v>0</v>
      </c>
      <c r="L28" s="1"/>
      <c r="R28" s="1"/>
      <c r="U28" s="1"/>
      <c r="V28" s="35"/>
      <c r="W28" s="36"/>
      <c r="X28" s="36"/>
      <c r="Y28" s="36"/>
      <c r="Z28" s="68"/>
      <c r="AA28" s="36"/>
      <c r="AB28" s="36"/>
      <c r="AC28" s="36"/>
      <c r="AD28" s="36"/>
      <c r="AE28" s="36"/>
    </row>
    <row r="29" spans="1:33" ht="20.25" customHeight="1">
      <c r="A29" s="5"/>
      <c r="B29" s="86"/>
      <c r="C29" s="87"/>
      <c r="D29" s="87" t="s">
        <v>17</v>
      </c>
      <c r="E29" s="87"/>
      <c r="F29" s="73"/>
      <c r="G29" s="116">
        <v>0</v>
      </c>
      <c r="H29" s="73"/>
      <c r="I29" s="82">
        <v>0.6</v>
      </c>
      <c r="J29" s="75"/>
      <c r="K29" s="85">
        <f t="shared" si="0"/>
        <v>0</v>
      </c>
      <c r="L29" s="1"/>
      <c r="U29" s="1"/>
      <c r="V29" s="36"/>
      <c r="W29" s="36"/>
      <c r="X29" s="36"/>
      <c r="Y29" s="36"/>
      <c r="Z29" s="68"/>
      <c r="AA29" s="36"/>
      <c r="AB29" s="36"/>
      <c r="AC29" s="36"/>
      <c r="AD29" s="36"/>
      <c r="AE29" s="36"/>
    </row>
    <row r="30" spans="1:33" ht="20.25" customHeight="1">
      <c r="A30" s="5"/>
      <c r="B30" s="86"/>
      <c r="C30" s="87"/>
      <c r="D30" s="87" t="s">
        <v>18</v>
      </c>
      <c r="E30" s="87"/>
      <c r="F30" s="73"/>
      <c r="G30" s="115">
        <v>0</v>
      </c>
      <c r="H30" s="73"/>
      <c r="I30" s="84">
        <v>0.6</v>
      </c>
      <c r="J30" s="75"/>
      <c r="K30" s="83">
        <f t="shared" si="0"/>
        <v>0</v>
      </c>
      <c r="L30" s="1"/>
      <c r="U30" s="1"/>
      <c r="V30" s="1"/>
      <c r="W30" s="1"/>
      <c r="X30" s="1"/>
      <c r="Y30" s="1"/>
      <c r="AA30" s="1"/>
      <c r="AB30" s="1"/>
      <c r="AC30" s="1"/>
      <c r="AD30" s="1"/>
      <c r="AE30" s="1"/>
    </row>
    <row r="31" spans="1:33" ht="20.25" customHeight="1">
      <c r="A31" s="5"/>
      <c r="B31" s="86"/>
      <c r="C31" s="87"/>
      <c r="D31" s="87" t="s">
        <v>19</v>
      </c>
      <c r="E31" s="87"/>
      <c r="F31" s="73"/>
      <c r="G31" s="115">
        <v>0</v>
      </c>
      <c r="H31" s="73"/>
      <c r="I31" s="74">
        <v>0.6</v>
      </c>
      <c r="J31" s="75"/>
      <c r="K31" s="83">
        <f t="shared" si="0"/>
        <v>0</v>
      </c>
      <c r="L31" s="1"/>
      <c r="S31" s="1"/>
      <c r="U31" s="1"/>
      <c r="V31" s="34"/>
      <c r="W31" s="34"/>
      <c r="X31" s="34"/>
      <c r="Y31" s="34"/>
      <c r="AA31" s="34"/>
      <c r="AB31" s="34"/>
      <c r="AC31" s="34"/>
      <c r="AD31" s="34"/>
      <c r="AE31" s="34"/>
    </row>
    <row r="32" spans="1:33" ht="20.25" customHeight="1">
      <c r="A32" s="5"/>
      <c r="B32" s="86"/>
      <c r="C32" s="87"/>
      <c r="D32" s="87" t="s">
        <v>20</v>
      </c>
      <c r="E32" s="87"/>
      <c r="F32" s="73"/>
      <c r="G32" s="115">
        <v>0</v>
      </c>
      <c r="H32" s="73"/>
      <c r="I32" s="74">
        <v>0.2</v>
      </c>
      <c r="J32" s="75"/>
      <c r="K32" s="83">
        <f t="shared" si="0"/>
        <v>0</v>
      </c>
      <c r="L32" s="1"/>
      <c r="S32" s="123" t="s">
        <v>58</v>
      </c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</row>
    <row r="33" spans="1:32" ht="20.25" customHeight="1">
      <c r="A33" s="5"/>
      <c r="B33" s="89"/>
      <c r="C33" s="70"/>
      <c r="D33" s="70" t="s">
        <v>21</v>
      </c>
      <c r="E33" s="70"/>
      <c r="F33" s="77"/>
      <c r="G33" s="113">
        <v>0</v>
      </c>
      <c r="H33" s="73"/>
      <c r="I33" s="74">
        <v>0.2</v>
      </c>
      <c r="J33" s="75"/>
      <c r="K33" s="83">
        <f t="shared" si="0"/>
        <v>0</v>
      </c>
      <c r="L33" s="1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</row>
    <row r="34" spans="1:32" ht="20.25" customHeight="1" thickBot="1">
      <c r="A34" s="5"/>
      <c r="B34" s="90" t="s">
        <v>24</v>
      </c>
      <c r="C34" s="87"/>
      <c r="D34" s="37"/>
      <c r="E34" s="87"/>
      <c r="F34" s="73"/>
      <c r="G34" s="91">
        <f>G16-SUM(G21:G33)</f>
        <v>0</v>
      </c>
      <c r="H34" s="73"/>
      <c r="I34" s="92">
        <v>0.04</v>
      </c>
      <c r="J34" s="75"/>
      <c r="K34" s="83">
        <f t="shared" si="0"/>
        <v>0</v>
      </c>
      <c r="L34" s="1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</row>
    <row r="35" spans="1:32" ht="20.25" customHeight="1" thickBot="1">
      <c r="A35" s="5"/>
      <c r="B35" s="38" t="s">
        <v>5</v>
      </c>
      <c r="C35" s="93"/>
      <c r="D35" s="93"/>
      <c r="E35" s="93"/>
      <c r="F35" s="12">
        <v>1</v>
      </c>
      <c r="G35" s="55">
        <f>SUM(G21:G34)</f>
        <v>0</v>
      </c>
      <c r="H35" s="94"/>
      <c r="I35" s="95"/>
      <c r="J35" s="12">
        <v>2</v>
      </c>
      <c r="K35" s="49">
        <f>K21+K23+K24+K25+K26+K27+K28+K29+K30+K31+K32+K33+K34</f>
        <v>0</v>
      </c>
      <c r="L35" s="1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</row>
    <row r="36" spans="1:32" ht="20.25" customHeight="1" thickBot="1">
      <c r="A36" s="1"/>
      <c r="B36" s="13"/>
      <c r="C36" s="13"/>
      <c r="D36" s="15"/>
      <c r="E36" s="15"/>
      <c r="F36" s="15"/>
      <c r="G36" s="15"/>
      <c r="H36" s="15"/>
      <c r="I36" s="15"/>
      <c r="J36" s="15"/>
      <c r="K36" s="15"/>
      <c r="L36" s="1"/>
      <c r="U36" s="1"/>
      <c r="V36" s="34"/>
      <c r="W36" s="34"/>
      <c r="X36" s="34"/>
      <c r="Y36" s="34"/>
      <c r="AA36" s="34"/>
      <c r="AB36" s="34"/>
      <c r="AC36" s="34"/>
      <c r="AD36" s="34"/>
      <c r="AE36" s="34"/>
    </row>
    <row r="37" spans="1:32" ht="20.25" customHeight="1" thickBot="1">
      <c r="A37" s="1"/>
      <c r="B37" s="120" t="s">
        <v>6</v>
      </c>
      <c r="C37" s="121"/>
      <c r="D37" s="15"/>
      <c r="E37" s="15"/>
      <c r="F37" s="15"/>
      <c r="G37" s="15"/>
      <c r="H37" s="15"/>
      <c r="I37" s="15"/>
      <c r="J37" s="12">
        <v>3</v>
      </c>
      <c r="K37" s="118" t="e">
        <f>K35/G35</f>
        <v>#DIV/0!</v>
      </c>
      <c r="L37" s="1"/>
      <c r="M37" s="6"/>
      <c r="S37" s="1" t="s">
        <v>57</v>
      </c>
      <c r="V37" s="105"/>
      <c r="W37" s="105"/>
      <c r="X37" s="105"/>
      <c r="Y37" s="105"/>
      <c r="Z37" s="106"/>
      <c r="AA37" s="105"/>
      <c r="AB37" s="105"/>
      <c r="AC37" s="105"/>
      <c r="AD37" s="105"/>
    </row>
    <row r="38" spans="1:32" ht="20.25" customHeight="1">
      <c r="A38" s="1"/>
      <c r="B38" s="13"/>
      <c r="C38" s="13"/>
      <c r="D38" s="14"/>
      <c r="E38" s="14"/>
      <c r="F38" s="14"/>
      <c r="G38" s="14"/>
      <c r="H38" s="14"/>
      <c r="I38" s="14"/>
      <c r="J38" s="14"/>
      <c r="K38" s="14"/>
      <c r="L38" s="1"/>
      <c r="W38" s="34"/>
      <c r="X38" s="34"/>
    </row>
    <row r="39" spans="1:32">
      <c r="D39" s="2"/>
      <c r="E39" s="2"/>
      <c r="F39" s="2"/>
      <c r="G39" s="2"/>
      <c r="H39" s="2"/>
      <c r="I39" s="2"/>
      <c r="J39" s="2"/>
      <c r="K39" s="2"/>
      <c r="W39" s="34"/>
      <c r="X39" s="34"/>
    </row>
    <row r="40" spans="1:32" ht="21" customHeight="1">
      <c r="B40" s="7"/>
    </row>
  </sheetData>
  <sheetProtection password="C9B4" sheet="1" objects="1" scenarios="1" selectLockedCells="1"/>
  <mergeCells count="8">
    <mergeCell ref="AE17:AE18"/>
    <mergeCell ref="B37:C37"/>
    <mergeCell ref="S17:S18"/>
    <mergeCell ref="V17:V18"/>
    <mergeCell ref="X17:X18"/>
    <mergeCell ref="AB17:AB18"/>
    <mergeCell ref="AD17:AD18"/>
    <mergeCell ref="S32:AF35"/>
  </mergeCells>
  <pageMargins left="0.39370078740157483" right="0.15748031496062992" top="0.39370078740157483" bottom="0" header="0.31496062992125984" footer="0.31496062992125984"/>
  <pageSetup paperSize="9"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red. Fläche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Dallago</dc:creator>
  <cp:lastModifiedBy>Engel Barbla</cp:lastModifiedBy>
  <cp:lastPrinted>2013-09-02T15:50:05Z</cp:lastPrinted>
  <dcterms:created xsi:type="dcterms:W3CDTF">2013-01-24T10:52:57Z</dcterms:created>
  <dcterms:modified xsi:type="dcterms:W3CDTF">2013-09-05T06:08:18Z</dcterms:modified>
</cp:coreProperties>
</file>